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sjekter\Dalen-Lorentsen - ### - Prosjekt 5 – Helse- og belastningsregistrering i eliteserien\Data\"/>
    </mc:Choice>
  </mc:AlternateContent>
  <xr:revisionPtr revIDLastSave="0" documentId="8_{0098D752-8BC5-43A6-AAF4-7FFC9B5D21A5}" xr6:coauthVersionLast="45" xr6:coauthVersionMax="45" xr10:uidLastSave="{00000000-0000-0000-0000-000000000000}"/>
  <bookViews>
    <workbookView xWindow="-120" yWindow="-120" windowWidth="29040" windowHeight="17790" activeTab="4" xr2:uid="{7C50ACD2-16F5-4CE7-B0DB-D67D43BA51E3}"/>
  </bookViews>
  <sheets>
    <sheet name="Match incidence" sheetId="1" r:id="rId1"/>
    <sheet name="Match incidence monthly" sheetId="2" r:id="rId2"/>
    <sheet name="Burden and severity" sheetId="3" r:id="rId3"/>
    <sheet name="Burden monthly" sheetId="4" r:id="rId4"/>
    <sheet name="Availabilit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<sst xmlns="http://schemas.openxmlformats.org/spreadsheetml/2006/main" count="120" uniqueCount="45">
  <si>
    <t>team</t>
  </si>
  <si>
    <t>CI min</t>
  </si>
  <si>
    <t>CI max</t>
  </si>
  <si>
    <t>2019 exposure</t>
  </si>
  <si>
    <t>2020 exposure</t>
  </si>
  <si>
    <t>2019 n injuries</t>
  </si>
  <si>
    <t>2019 incidence</t>
  </si>
  <si>
    <t>2020 n injuries</t>
  </si>
  <si>
    <t>2020 incidence</t>
  </si>
  <si>
    <t>n</t>
  </si>
  <si>
    <t>matches</t>
  </si>
  <si>
    <t>exposure</t>
  </si>
  <si>
    <t>incidence</t>
  </si>
  <si>
    <t>CI low</t>
  </si>
  <si>
    <t>CI high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</si>
  <si>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</si>
  <si>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</si>
  <si>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</si>
  <si>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</si>
  <si>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</si>
  <si>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</si>
  <si>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</si>
  <si>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</si>
  <si>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</si>
  <si>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</si>
  <si>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</si>
  <si>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</si>
  <si>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</t>
  </si>
  <si>
    <t>Slight</t>
  </si>
  <si>
    <t>Mild</t>
  </si>
  <si>
    <t>Moderate</t>
  </si>
  <si>
    <t>Severe</t>
  </si>
  <si>
    <t>Burden 2020</t>
  </si>
  <si>
    <t>Total</t>
  </si>
  <si>
    <t>Matches missed 19</t>
  </si>
  <si>
    <t>total d</t>
  </si>
  <si>
    <t>Matches missed 20</t>
  </si>
  <si>
    <t>n Injuries</t>
  </si>
  <si>
    <t>N days</t>
  </si>
  <si>
    <t>total days</t>
  </si>
  <si>
    <t>n matches</t>
  </si>
  <si>
    <t>Average</t>
  </si>
  <si>
    <t>Team</t>
  </si>
  <si>
    <t>Training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</si>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</sst>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5" fontId="1" fillId="2" borderId="1" xfId="0" applyNumberFormat="1" applyFont="1" applyFill="1" applyBorder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10FD-2E3D-49A4-A2A9-396583013229}">
  <dimension ref="A1:K8"/>
  <sheetViews>
    <sheetView zoomScale="130" zoomScaleNormal="130" workbookViewId="0">
      <selection activeCell="E16" sqref="E16"/>
    </sheetView>
  </sheetViews>
  <sheetFormatPr defaultRowHeight="15" x14ac:dyDescent="0.25"/>
  <cols>
    <col min="1" max="1" width="5.5703125" style="3" bestFit="1" customWidth="1"/>
    <col min="2" max="3" width="14" style="3" bestFit="1" customWidth="1"/>
    <col min="4" max="4" width="14.28515625" style="3" bestFit="1" customWidth="1"/>
    <col min="5" max="6" width="9.85546875" style="3" bestFit="1" customWidth="1"/>
    <col min="7" max="8" width="14" style="3" bestFit="1" customWidth="1"/>
    <col min="9" max="9" width="14.28515625" style="3" bestFit="1" customWidth="1"/>
    <col min="10" max="10" width="10.85546875" style="3" bestFit="1" customWidth="1"/>
    <col min="11" max="11" width="9.85546875" style="3" bestFit="1" customWidth="1"/>
    <col min="12" max="16384" width="9.140625" style="3"/>
  </cols>
  <sheetData>
    <row r="1" spans="1:11" x14ac:dyDescent="0.25">
      <c r="A1" s="3" t="s">
        <v>0</v>
      </c>
      <c r="B1" s="4" t="s">
        <v>3</v>
      </c>
      <c r="C1" s="4" t="s">
        <v>5</v>
      </c>
      <c r="D1" s="4" t="s">
        <v>6</v>
      </c>
      <c r="E1" s="4" t="s">
        <v>1</v>
      </c>
      <c r="F1" s="4" t="s">
        <v>2</v>
      </c>
      <c r="G1" s="6" t="s">
        <v>4</v>
      </c>
      <c r="H1" s="4" t="s">
        <v>7</v>
      </c>
      <c r="I1" s="4" t="s">
        <v>8</v>
      </c>
      <c r="J1" s="4" t="s">
        <v>1</v>
      </c>
      <c r="K1" s="4" t="s">
        <v>2</v>
      </c>
    </row>
    <row r="2" spans="1:11" x14ac:dyDescent="0.25">
      <c r="A2" s="3">
        <v>1</v>
      </c>
      <c r="B2" s="5">
        <v>494.31666666666666</v>
      </c>
      <c r="C2" s="5">
        <v>4</v>
      </c>
      <c r="D2" s="5">
        <v>8.0920880000000004</v>
      </c>
      <c r="E2" s="5">
        <v>2.2048220000000001</v>
      </c>
      <c r="F2" s="5">
        <v>20.718959999999999</v>
      </c>
      <c r="G2" s="2">
        <v>494.6</v>
      </c>
      <c r="H2" s="5">
        <v>2</v>
      </c>
      <c r="I2" s="5">
        <v>4.0436719999999999</v>
      </c>
      <c r="J2" s="5">
        <v>0.48970740000000001</v>
      </c>
      <c r="K2" s="5">
        <v>14.60713</v>
      </c>
    </row>
    <row r="3" spans="1:11" x14ac:dyDescent="0.25">
      <c r="A3" s="3">
        <v>2</v>
      </c>
      <c r="B3" s="5">
        <v>495</v>
      </c>
      <c r="C3" s="5">
        <v>18</v>
      </c>
      <c r="D3" s="5">
        <f>(C3/B3)*1000</f>
        <v>36.36363636363636</v>
      </c>
      <c r="E3" s="5">
        <v>21.55</v>
      </c>
      <c r="F3" s="5">
        <v>57.47</v>
      </c>
      <c r="G3" s="2">
        <v>494.85</v>
      </c>
      <c r="H3" s="5">
        <v>10</v>
      </c>
      <c r="I3" s="5">
        <v>20.208143881984437</v>
      </c>
      <c r="J3" s="5">
        <v>9.69</v>
      </c>
      <c r="K3" s="5">
        <v>37.159999999999997</v>
      </c>
    </row>
    <row r="4" spans="1:11" x14ac:dyDescent="0.25">
      <c r="A4" s="3">
        <v>3</v>
      </c>
      <c r="B4" s="5">
        <v>494.45</v>
      </c>
      <c r="C4" s="5">
        <v>24</v>
      </c>
      <c r="D4" s="5">
        <v>48.54</v>
      </c>
      <c r="E4" s="5">
        <v>31.01</v>
      </c>
      <c r="F4" s="5">
        <v>72.209999999999994</v>
      </c>
      <c r="G4" s="2">
        <v>495</v>
      </c>
      <c r="H4" s="5">
        <v>17</v>
      </c>
      <c r="I4" s="5">
        <v>34.340000000000003</v>
      </c>
      <c r="J4" s="5">
        <v>20.010000000000002</v>
      </c>
      <c r="K4" s="5">
        <v>54.99</v>
      </c>
    </row>
    <row r="5" spans="1:11" x14ac:dyDescent="0.25">
      <c r="A5" s="3">
        <v>4</v>
      </c>
      <c r="B5" s="5">
        <v>495</v>
      </c>
      <c r="C5" s="5">
        <v>21</v>
      </c>
      <c r="D5" s="5">
        <v>42.42</v>
      </c>
      <c r="E5" s="5">
        <v>26.26</v>
      </c>
      <c r="F5" s="5">
        <v>64.849999999999994</v>
      </c>
      <c r="G5" s="2">
        <v>493.75</v>
      </c>
      <c r="H5" s="5">
        <v>17</v>
      </c>
      <c r="I5" s="5">
        <v>34.43</v>
      </c>
      <c r="J5" s="5">
        <v>20.059999999999999</v>
      </c>
      <c r="K5" s="5">
        <v>55.13</v>
      </c>
    </row>
    <row r="6" spans="1:11" x14ac:dyDescent="0.25">
      <c r="A6" s="3">
        <v>5</v>
      </c>
      <c r="B6" s="5">
        <v>493.38333333333333</v>
      </c>
      <c r="C6" s="5">
        <v>11</v>
      </c>
      <c r="D6" s="5">
        <v>22.29</v>
      </c>
      <c r="E6" s="5">
        <v>11.13</v>
      </c>
      <c r="F6" s="5">
        <v>39.89</v>
      </c>
      <c r="G6" s="2">
        <v>493.61666666666667</v>
      </c>
      <c r="H6" s="5">
        <v>15</v>
      </c>
      <c r="I6" s="5">
        <v>30.39</v>
      </c>
      <c r="J6" s="5">
        <v>17</v>
      </c>
      <c r="K6" s="5">
        <v>50.12</v>
      </c>
    </row>
    <row r="7" spans="1:11" x14ac:dyDescent="0.25">
      <c r="A7" s="3">
        <v>6</v>
      </c>
      <c r="B7" s="5">
        <v>493.63333333333333</v>
      </c>
      <c r="C7" s="5">
        <v>15</v>
      </c>
      <c r="D7" s="5">
        <v>30.39</v>
      </c>
      <c r="E7" s="5">
        <v>17.010000000000002</v>
      </c>
      <c r="F7" s="5">
        <v>50.12</v>
      </c>
      <c r="G7" s="2">
        <v>495</v>
      </c>
      <c r="H7" s="5">
        <v>8</v>
      </c>
      <c r="I7" s="5">
        <v>16.16</v>
      </c>
      <c r="J7" s="5">
        <v>6.97</v>
      </c>
      <c r="K7" s="5">
        <v>31.84</v>
      </c>
    </row>
    <row r="8" spans="1:11" x14ac:dyDescent="0.25">
      <c r="A8" s="3">
        <v>7</v>
      </c>
      <c r="B8" s="5">
        <v>495</v>
      </c>
      <c r="C8" s="5">
        <v>11</v>
      </c>
      <c r="D8" s="5">
        <v>22.22</v>
      </c>
      <c r="E8" s="5">
        <v>11.09</v>
      </c>
      <c r="F8" s="5">
        <v>39.76</v>
      </c>
      <c r="G8" s="2">
        <v>494.63333333333333</v>
      </c>
      <c r="H8" s="5">
        <v>10</v>
      </c>
      <c r="I8" s="5">
        <v>20.22</v>
      </c>
      <c r="J8" s="5">
        <v>9.69</v>
      </c>
      <c r="K8" s="5">
        <v>37.18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2602-1D64-460E-81A9-C558D76001E7}">
  <dimension ref="A1:Q15"/>
  <sheetViews>
    <sheetView workbookViewId="0">
      <selection activeCell="N19" sqref="N19"/>
    </sheetView>
  </sheetViews>
  <sheetFormatPr defaultRowHeight="15" x14ac:dyDescent="0.25"/>
  <cols>
    <col min="1" max="16384" width="9.140625" style="1"/>
  </cols>
  <sheetData>
    <row r="1" spans="1:17" x14ac:dyDescent="0.25">
      <c r="A1" s="1">
        <v>2019</v>
      </c>
      <c r="J1" s="1">
        <v>2020</v>
      </c>
    </row>
    <row r="2" spans="1:17" x14ac:dyDescent="0.25">
      <c r="B2" s="1" t="s">
        <v>9</v>
      </c>
      <c r="C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K2" s="1" t="s">
        <v>9</v>
      </c>
      <c r="L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</row>
    <row r="3" spans="1:17" x14ac:dyDescent="0.25">
      <c r="A3" s="1" t="s">
        <v>15</v>
      </c>
      <c r="B3" s="1">
        <v>0</v>
      </c>
      <c r="C3" s="1">
        <v>0</v>
      </c>
      <c r="D3" s="1">
        <v>0</v>
      </c>
      <c r="E3" s="1">
        <v>0</v>
      </c>
      <c r="J3" s="1" t="s">
        <v>15</v>
      </c>
      <c r="K3" s="1">
        <v>0</v>
      </c>
      <c r="L3" s="1">
        <v>0</v>
      </c>
      <c r="M3" s="1">
        <v>0</v>
      </c>
      <c r="N3" s="1">
        <v>0</v>
      </c>
    </row>
    <row r="4" spans="1:17" x14ac:dyDescent="0.25">
      <c r="A4" s="1" t="s">
        <v>16</v>
      </c>
      <c r="B4" s="1">
        <v>0</v>
      </c>
      <c r="C4" s="1">
        <v>0</v>
      </c>
      <c r="D4" s="1">
        <v>0</v>
      </c>
      <c r="E4" s="1">
        <v>0</v>
      </c>
      <c r="J4" s="1" t="s">
        <v>16</v>
      </c>
      <c r="K4" s="1">
        <v>0</v>
      </c>
      <c r="L4" s="1">
        <v>0</v>
      </c>
      <c r="M4" s="1">
        <v>0</v>
      </c>
      <c r="N4" s="1">
        <v>0</v>
      </c>
    </row>
    <row r="5" spans="1:17" x14ac:dyDescent="0.25">
      <c r="A5" s="1" t="s">
        <v>17</v>
      </c>
      <c r="B5" s="1">
        <v>2</v>
      </c>
      <c r="C5" s="1">
        <v>6</v>
      </c>
      <c r="D5" s="1">
        <v>0</v>
      </c>
      <c r="E5" s="1">
        <v>99</v>
      </c>
      <c r="F5" s="1">
        <v>20.202020202020204</v>
      </c>
      <c r="G5" s="1">
        <v>16.96</v>
      </c>
      <c r="H5" s="1">
        <v>49.98</v>
      </c>
      <c r="J5" s="1" t="s">
        <v>17</v>
      </c>
      <c r="K5" s="1">
        <v>0</v>
      </c>
      <c r="L5" s="1">
        <v>0</v>
      </c>
      <c r="M5" s="1">
        <v>0</v>
      </c>
      <c r="N5" s="1">
        <v>0</v>
      </c>
      <c r="O5" s="1" t="e">
        <v>#DIV/0!</v>
      </c>
    </row>
    <row r="6" spans="1:17" x14ac:dyDescent="0.25">
      <c r="A6" s="1" t="s">
        <v>18</v>
      </c>
      <c r="B6" s="1">
        <v>15</v>
      </c>
      <c r="C6" s="1">
        <v>31</v>
      </c>
      <c r="D6" s="1">
        <v>0</v>
      </c>
      <c r="E6" s="1">
        <v>511.5</v>
      </c>
      <c r="F6" s="1">
        <v>29.325513196480941</v>
      </c>
      <c r="G6" s="1">
        <v>16.41</v>
      </c>
      <c r="H6" s="1">
        <v>48.37</v>
      </c>
      <c r="J6" s="1" t="s">
        <v>18</v>
      </c>
      <c r="K6" s="1">
        <v>0</v>
      </c>
      <c r="L6" s="1">
        <v>0</v>
      </c>
      <c r="M6" s="1">
        <v>0</v>
      </c>
      <c r="N6" s="1">
        <v>0</v>
      </c>
      <c r="O6" s="1" t="e">
        <v>#DIV/0!</v>
      </c>
    </row>
    <row r="7" spans="1:17" x14ac:dyDescent="0.25">
      <c r="A7" s="1" t="s">
        <v>19</v>
      </c>
      <c r="B7" s="1">
        <v>15</v>
      </c>
      <c r="C7" s="1">
        <v>30</v>
      </c>
      <c r="D7" s="1">
        <v>0</v>
      </c>
      <c r="E7" s="1">
        <v>495</v>
      </c>
      <c r="F7" s="1">
        <v>30.303030303030305</v>
      </c>
      <c r="G7" s="1">
        <v>16.96</v>
      </c>
      <c r="H7" s="1">
        <v>49.98</v>
      </c>
      <c r="J7" s="1" t="s">
        <v>19</v>
      </c>
      <c r="K7" s="1">
        <v>0</v>
      </c>
      <c r="L7" s="1">
        <v>0</v>
      </c>
      <c r="M7" s="1">
        <v>0</v>
      </c>
      <c r="N7" s="1">
        <v>0</v>
      </c>
      <c r="O7" s="1" t="e">
        <v>#DIV/0!</v>
      </c>
    </row>
    <row r="8" spans="1:17" x14ac:dyDescent="0.25">
      <c r="A8" s="1" t="s">
        <v>20</v>
      </c>
      <c r="B8" s="1">
        <v>10</v>
      </c>
      <c r="C8" s="1">
        <v>20</v>
      </c>
      <c r="D8" s="1">
        <v>0</v>
      </c>
      <c r="E8" s="1">
        <v>330</v>
      </c>
      <c r="F8" s="1">
        <v>30.303030303030305</v>
      </c>
      <c r="G8" s="1">
        <v>14.53</v>
      </c>
      <c r="H8" s="1">
        <v>55.73</v>
      </c>
      <c r="J8" s="1" t="s">
        <v>20</v>
      </c>
      <c r="K8" s="1">
        <v>16</v>
      </c>
      <c r="L8" s="1">
        <v>28</v>
      </c>
      <c r="M8" s="1">
        <v>0</v>
      </c>
      <c r="N8" s="1">
        <v>462</v>
      </c>
      <c r="O8" s="1">
        <v>34.632034632034632</v>
      </c>
      <c r="P8" s="1">
        <v>19.8</v>
      </c>
      <c r="Q8" s="1">
        <v>56.24</v>
      </c>
    </row>
    <row r="9" spans="1:17" x14ac:dyDescent="0.25">
      <c r="A9" s="1" t="s">
        <v>21</v>
      </c>
      <c r="B9" s="1">
        <v>12</v>
      </c>
      <c r="C9" s="1">
        <v>17</v>
      </c>
      <c r="D9" s="1">
        <v>0</v>
      </c>
      <c r="E9" s="1">
        <v>280.5</v>
      </c>
      <c r="F9" s="1">
        <v>42.780748663101605</v>
      </c>
      <c r="G9" s="1">
        <v>22.11</v>
      </c>
      <c r="H9" s="1">
        <v>74.73</v>
      </c>
      <c r="J9" s="1" t="s">
        <v>21</v>
      </c>
      <c r="K9" s="1">
        <v>14</v>
      </c>
      <c r="L9" s="1">
        <v>49</v>
      </c>
      <c r="M9" s="1">
        <v>0</v>
      </c>
      <c r="N9" s="1">
        <v>807.25</v>
      </c>
      <c r="O9" s="1">
        <v>17.342830597708268</v>
      </c>
      <c r="P9" s="1">
        <v>9.48</v>
      </c>
      <c r="Q9" s="1">
        <v>29.01</v>
      </c>
    </row>
    <row r="10" spans="1:17" x14ac:dyDescent="0.25">
      <c r="A10" s="1" t="s">
        <v>22</v>
      </c>
      <c r="B10" s="1">
        <v>23</v>
      </c>
      <c r="C10" s="1">
        <v>33</v>
      </c>
      <c r="D10" s="1">
        <v>0</v>
      </c>
      <c r="E10" s="1">
        <v>544.1</v>
      </c>
      <c r="F10" s="1">
        <v>42.271641242418674</v>
      </c>
      <c r="G10" s="1">
        <v>26.8</v>
      </c>
      <c r="H10" s="1">
        <v>63.43</v>
      </c>
      <c r="J10" s="1" t="s">
        <v>22</v>
      </c>
      <c r="K10" s="1">
        <v>11</v>
      </c>
      <c r="L10" s="1">
        <v>35</v>
      </c>
      <c r="M10" s="1">
        <v>0</v>
      </c>
      <c r="N10" s="1">
        <v>577.5</v>
      </c>
      <c r="O10" s="1">
        <v>19.047619047619051</v>
      </c>
      <c r="P10" s="1">
        <v>9.51</v>
      </c>
      <c r="Q10" s="1">
        <v>34.01</v>
      </c>
    </row>
    <row r="11" spans="1:17" x14ac:dyDescent="0.25">
      <c r="A11" s="1" t="s">
        <v>23</v>
      </c>
      <c r="B11" s="1">
        <v>7</v>
      </c>
      <c r="C11" s="1">
        <v>24</v>
      </c>
      <c r="D11" s="1">
        <v>0</v>
      </c>
      <c r="E11" s="1">
        <v>395.13333333333333</v>
      </c>
      <c r="F11" s="1">
        <v>17.715539058545641</v>
      </c>
      <c r="G11" s="1">
        <v>7.12</v>
      </c>
      <c r="H11" s="1">
        <v>36.51</v>
      </c>
      <c r="J11" s="1" t="s">
        <v>23</v>
      </c>
      <c r="K11" s="1">
        <v>12</v>
      </c>
      <c r="L11" s="1">
        <v>21</v>
      </c>
      <c r="M11" s="1">
        <v>0</v>
      </c>
      <c r="N11" s="1">
        <v>346.1</v>
      </c>
      <c r="O11" s="1">
        <v>34.672060098237502</v>
      </c>
      <c r="P11" s="1">
        <v>17.920000000000002</v>
      </c>
      <c r="Q11" s="1">
        <v>60.57</v>
      </c>
    </row>
    <row r="12" spans="1:17" x14ac:dyDescent="0.25">
      <c r="A12" s="1" t="s">
        <v>24</v>
      </c>
      <c r="B12" s="1">
        <v>8</v>
      </c>
      <c r="C12" s="1">
        <v>21</v>
      </c>
      <c r="D12" s="1">
        <v>0</v>
      </c>
      <c r="E12" s="1">
        <v>345.2</v>
      </c>
      <c r="F12" s="1">
        <v>23.174971031286212</v>
      </c>
      <c r="G12" s="1">
        <v>10.01</v>
      </c>
      <c r="H12" s="1">
        <v>45.66</v>
      </c>
      <c r="J12" s="1" t="s">
        <v>24</v>
      </c>
      <c r="K12" s="1">
        <v>12</v>
      </c>
      <c r="L12" s="1">
        <v>21</v>
      </c>
      <c r="M12" s="1">
        <v>0</v>
      </c>
      <c r="N12" s="1">
        <v>346.13333333333333</v>
      </c>
      <c r="O12" s="1">
        <v>34.66872110939908</v>
      </c>
      <c r="P12" s="1">
        <v>17.920000000000002</v>
      </c>
      <c r="Q12" s="1">
        <v>60.57</v>
      </c>
    </row>
    <row r="13" spans="1:17" x14ac:dyDescent="0.25">
      <c r="A13" s="1" t="s">
        <v>25</v>
      </c>
      <c r="B13" s="1">
        <v>12</v>
      </c>
      <c r="C13" s="1">
        <v>21</v>
      </c>
      <c r="D13" s="1">
        <v>0</v>
      </c>
      <c r="E13" s="1">
        <v>346.2</v>
      </c>
      <c r="F13" s="1">
        <v>34.662045060658578</v>
      </c>
      <c r="G13" s="1">
        <v>17.91</v>
      </c>
      <c r="H13" s="1">
        <v>60.55</v>
      </c>
      <c r="J13" s="1" t="s">
        <v>25</v>
      </c>
      <c r="K13" s="1">
        <v>13</v>
      </c>
      <c r="L13" s="1">
        <v>27</v>
      </c>
      <c r="M13" s="1">
        <v>0</v>
      </c>
      <c r="N13" s="1">
        <v>445.5</v>
      </c>
      <c r="O13" s="1">
        <v>29.180695847362514</v>
      </c>
      <c r="P13" s="1">
        <v>9.23</v>
      </c>
      <c r="Q13" s="1">
        <v>38.35</v>
      </c>
    </row>
    <row r="14" spans="1:17" x14ac:dyDescent="0.25">
      <c r="A14" s="1" t="s">
        <v>26</v>
      </c>
      <c r="B14" s="1">
        <v>0</v>
      </c>
      <c r="C14" s="1">
        <v>7</v>
      </c>
      <c r="D14" s="1">
        <v>0</v>
      </c>
      <c r="E14" s="1">
        <v>115.5</v>
      </c>
      <c r="F14" s="1">
        <v>0</v>
      </c>
      <c r="G14" s="1">
        <v>0</v>
      </c>
      <c r="H14" s="1">
        <v>31.94</v>
      </c>
      <c r="J14" s="1" t="s">
        <v>26</v>
      </c>
      <c r="K14" s="1">
        <v>1</v>
      </c>
      <c r="L14" s="1">
        <v>29</v>
      </c>
      <c r="M14" s="1">
        <v>0</v>
      </c>
      <c r="N14" s="1">
        <v>478.5</v>
      </c>
      <c r="O14" s="1">
        <v>2.0898641588296765</v>
      </c>
      <c r="P14" s="1">
        <v>0.05</v>
      </c>
      <c r="Q14" s="1">
        <v>11.64</v>
      </c>
    </row>
    <row r="15" spans="1:17" x14ac:dyDescent="0.25">
      <c r="A15" s="1" t="s">
        <v>27</v>
      </c>
      <c r="B15" s="1">
        <v>104</v>
      </c>
      <c r="C15" s="1">
        <v>210</v>
      </c>
      <c r="D15" s="1">
        <v>0</v>
      </c>
      <c r="E15" s="1">
        <v>3462.1333333333328</v>
      </c>
      <c r="F15" s="1">
        <v>30.039282138180702</v>
      </c>
      <c r="G15" s="1">
        <v>17.8</v>
      </c>
      <c r="H15" s="1">
        <v>28.12</v>
      </c>
      <c r="J15" s="1" t="s">
        <v>27</v>
      </c>
      <c r="K15" s="1">
        <v>79</v>
      </c>
      <c r="L15" s="1">
        <v>210</v>
      </c>
      <c r="M15" s="1">
        <v>0</v>
      </c>
      <c r="N15" s="1">
        <v>3462.9833333333331</v>
      </c>
      <c r="O15" s="1">
        <v>22.8127000322458</v>
      </c>
      <c r="P15" s="1">
        <v>18.059999999999999</v>
      </c>
      <c r="Q15" s="1">
        <v>28.43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1388-5814-4158-B34B-41992975EAAF}">
  <dimension ref="A2:X12"/>
  <sheetViews>
    <sheetView workbookViewId="0">
      <selection activeCell="P3" sqref="P3"/>
    </sheetView>
  </sheetViews>
  <sheetFormatPr defaultRowHeight="15" x14ac:dyDescent="0.25"/>
  <cols>
    <col min="1" max="3" width="9.140625" style="1"/>
    <col min="4" max="4" width="17.85546875" style="1" bestFit="1" customWidth="1"/>
    <col min="5" max="16384" width="9.140625" style="1"/>
  </cols>
  <sheetData>
    <row r="2" spans="1:24" x14ac:dyDescent="0.25">
      <c r="B2" s="1">
        <v>2019</v>
      </c>
      <c r="E2" s="1" t="s">
        <v>28</v>
      </c>
      <c r="G2" s="1" t="s">
        <v>29</v>
      </c>
      <c r="I2" s="1" t="s">
        <v>30</v>
      </c>
      <c r="K2" s="1" t="s">
        <v>31</v>
      </c>
      <c r="M2" s="7" t="s">
        <v>32</v>
      </c>
      <c r="Q2" s="1" t="s">
        <v>28</v>
      </c>
      <c r="S2" s="1" t="s">
        <v>29</v>
      </c>
      <c r="U2" s="1" t="s">
        <v>30</v>
      </c>
      <c r="W2" s="1" t="s">
        <v>31</v>
      </c>
    </row>
    <row r="3" spans="1:24" x14ac:dyDescent="0.25">
      <c r="B3" s="1" t="s">
        <v>33</v>
      </c>
      <c r="D3" s="1" t="s">
        <v>34</v>
      </c>
      <c r="E3" s="1" t="s">
        <v>9</v>
      </c>
      <c r="F3" s="1" t="s">
        <v>35</v>
      </c>
      <c r="G3" s="1" t="s">
        <v>9</v>
      </c>
      <c r="H3" s="1" t="s">
        <v>39</v>
      </c>
      <c r="I3" s="1" t="s">
        <v>9</v>
      </c>
      <c r="J3" s="1" t="s">
        <v>39</v>
      </c>
      <c r="K3" s="1" t="s">
        <v>9</v>
      </c>
      <c r="L3" s="1" t="s">
        <v>39</v>
      </c>
      <c r="M3" s="7"/>
      <c r="O3" s="1" t="s">
        <v>36</v>
      </c>
      <c r="Q3" s="1" t="s">
        <v>9</v>
      </c>
      <c r="R3" s="1" t="s">
        <v>35</v>
      </c>
      <c r="S3" s="1" t="s">
        <v>9</v>
      </c>
      <c r="T3" s="1" t="s">
        <v>39</v>
      </c>
      <c r="U3" s="1" t="s">
        <v>9</v>
      </c>
      <c r="V3" s="1" t="s">
        <v>39</v>
      </c>
      <c r="W3" s="1" t="s">
        <v>9</v>
      </c>
      <c r="X3" s="1" t="s">
        <v>39</v>
      </c>
    </row>
    <row r="4" spans="1:24" x14ac:dyDescent="0.25">
      <c r="A4" s="1" t="s">
        <v>0</v>
      </c>
      <c r="B4" s="1" t="s">
        <v>37</v>
      </c>
      <c r="C4" s="1" t="s">
        <v>38</v>
      </c>
      <c r="M4" s="1" t="s">
        <v>37</v>
      </c>
      <c r="N4" s="1" t="s">
        <v>38</v>
      </c>
    </row>
    <row r="5" spans="1:24" x14ac:dyDescent="0.25">
      <c r="A5" s="1">
        <v>1</v>
      </c>
      <c r="B5" s="1">
        <v>7</v>
      </c>
      <c r="C5" s="1">
        <v>387</v>
      </c>
      <c r="D5" s="1">
        <v>40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1">
        <v>29</v>
      </c>
      <c r="K5" s="1">
        <v>5</v>
      </c>
      <c r="L5" s="1">
        <v>358</v>
      </c>
      <c r="M5" s="7">
        <v>9</v>
      </c>
      <c r="N5" s="1">
        <v>362</v>
      </c>
      <c r="O5" s="1">
        <v>47</v>
      </c>
      <c r="Q5" s="1">
        <v>0</v>
      </c>
      <c r="R5" s="1">
        <v>0</v>
      </c>
      <c r="S5" s="1">
        <v>0</v>
      </c>
      <c r="U5" s="1">
        <v>4</v>
      </c>
      <c r="V5" s="1">
        <v>81</v>
      </c>
      <c r="W5" s="1">
        <v>5</v>
      </c>
      <c r="X5" s="1">
        <v>281</v>
      </c>
    </row>
    <row r="6" spans="1:24" x14ac:dyDescent="0.25">
      <c r="A6" s="1">
        <v>2</v>
      </c>
      <c r="B6" s="1">
        <v>63</v>
      </c>
      <c r="C6" s="1">
        <v>752</v>
      </c>
      <c r="D6" s="1">
        <v>70</v>
      </c>
      <c r="E6" s="1">
        <v>1</v>
      </c>
      <c r="F6" s="1">
        <v>0</v>
      </c>
      <c r="G6" s="1">
        <v>44</v>
      </c>
      <c r="H6" s="1">
        <v>138</v>
      </c>
      <c r="I6" s="1">
        <v>12</v>
      </c>
      <c r="J6" s="1">
        <v>149</v>
      </c>
      <c r="K6" s="1">
        <v>6</v>
      </c>
      <c r="L6" s="1">
        <v>465</v>
      </c>
      <c r="M6" s="7">
        <v>87</v>
      </c>
      <c r="N6" s="1">
        <v>995</v>
      </c>
      <c r="O6" s="1">
        <v>100</v>
      </c>
      <c r="Q6" s="1">
        <v>0</v>
      </c>
      <c r="R6" s="1">
        <v>0</v>
      </c>
      <c r="S6" s="1">
        <v>61</v>
      </c>
      <c r="T6" s="1">
        <v>150</v>
      </c>
      <c r="U6" s="1">
        <v>19</v>
      </c>
      <c r="V6" s="1">
        <v>262</v>
      </c>
      <c r="W6" s="1">
        <v>8</v>
      </c>
      <c r="X6" s="1">
        <v>539</v>
      </c>
    </row>
    <row r="7" spans="1:24" x14ac:dyDescent="0.25">
      <c r="A7" s="1">
        <v>3</v>
      </c>
      <c r="B7" s="1">
        <v>71</v>
      </c>
      <c r="C7" s="1">
        <v>2300</v>
      </c>
      <c r="D7" s="1">
        <v>204</v>
      </c>
      <c r="E7" s="1">
        <v>0</v>
      </c>
      <c r="F7" s="1">
        <v>0</v>
      </c>
      <c r="G7" s="1">
        <v>17</v>
      </c>
      <c r="H7" s="1">
        <v>59</v>
      </c>
      <c r="I7" s="1">
        <v>26</v>
      </c>
      <c r="J7" s="1">
        <v>439</v>
      </c>
      <c r="K7" s="1">
        <v>28</v>
      </c>
      <c r="L7" s="1">
        <v>1802</v>
      </c>
      <c r="M7" s="7">
        <v>44</v>
      </c>
      <c r="N7" s="1">
        <v>1745</v>
      </c>
      <c r="O7" s="1">
        <v>126</v>
      </c>
      <c r="Q7" s="1">
        <v>0</v>
      </c>
      <c r="R7" s="1">
        <v>0</v>
      </c>
      <c r="S7" s="1">
        <v>11</v>
      </c>
      <c r="T7" s="1">
        <v>32</v>
      </c>
      <c r="U7" s="1">
        <v>12</v>
      </c>
      <c r="V7" s="1">
        <v>190</v>
      </c>
      <c r="W7" s="1">
        <v>21</v>
      </c>
      <c r="X7" s="1">
        <v>1523</v>
      </c>
    </row>
    <row r="8" spans="1:24" x14ac:dyDescent="0.25">
      <c r="A8" s="1">
        <v>4</v>
      </c>
      <c r="B8" s="1">
        <v>38</v>
      </c>
      <c r="C8" s="1">
        <v>771</v>
      </c>
      <c r="D8" s="1">
        <v>95</v>
      </c>
      <c r="E8" s="1">
        <v>0</v>
      </c>
      <c r="F8" s="1">
        <v>0</v>
      </c>
      <c r="G8" s="1">
        <v>10</v>
      </c>
      <c r="H8" s="1">
        <v>35</v>
      </c>
      <c r="I8" s="1">
        <v>21</v>
      </c>
      <c r="J8" s="1">
        <v>355</v>
      </c>
      <c r="K8" s="1">
        <v>7</v>
      </c>
      <c r="L8" s="1">
        <v>401</v>
      </c>
      <c r="M8" s="7">
        <v>44</v>
      </c>
      <c r="N8" s="1">
        <v>1037</v>
      </c>
      <c r="O8" s="1">
        <v>116</v>
      </c>
      <c r="Q8" s="1">
        <v>0</v>
      </c>
      <c r="R8" s="1">
        <v>0</v>
      </c>
      <c r="S8" s="1">
        <v>11</v>
      </c>
      <c r="T8" s="1">
        <v>59</v>
      </c>
      <c r="U8" s="1">
        <v>26</v>
      </c>
      <c r="V8" s="1">
        <v>379</v>
      </c>
      <c r="W8" s="1">
        <v>7</v>
      </c>
      <c r="X8" s="1">
        <v>599</v>
      </c>
    </row>
    <row r="9" spans="1:24" x14ac:dyDescent="0.25">
      <c r="A9" s="1">
        <v>5</v>
      </c>
      <c r="B9" s="1">
        <v>18</v>
      </c>
      <c r="C9" s="1">
        <v>516</v>
      </c>
      <c r="D9" s="1">
        <v>46</v>
      </c>
      <c r="E9" s="1">
        <v>0</v>
      </c>
      <c r="F9" s="1">
        <v>0</v>
      </c>
      <c r="G9" s="1">
        <v>5</v>
      </c>
      <c r="H9" s="1">
        <v>26</v>
      </c>
      <c r="I9" s="1">
        <v>7</v>
      </c>
      <c r="J9" s="1">
        <v>91</v>
      </c>
      <c r="K9" s="1">
        <v>6</v>
      </c>
      <c r="L9" s="1">
        <v>399</v>
      </c>
      <c r="M9" s="7">
        <v>30</v>
      </c>
      <c r="N9" s="1">
        <v>540</v>
      </c>
      <c r="O9" s="1">
        <v>72</v>
      </c>
      <c r="Q9" s="1">
        <v>1</v>
      </c>
      <c r="R9" s="1">
        <v>0</v>
      </c>
      <c r="S9" s="1">
        <v>7</v>
      </c>
      <c r="T9" s="1">
        <v>32</v>
      </c>
      <c r="U9" s="1">
        <v>15</v>
      </c>
      <c r="V9" s="1">
        <v>243</v>
      </c>
      <c r="W9" s="1">
        <v>7</v>
      </c>
      <c r="X9" s="1">
        <v>265</v>
      </c>
    </row>
    <row r="10" spans="1:24" x14ac:dyDescent="0.25">
      <c r="A10" s="1">
        <v>6</v>
      </c>
      <c r="B10" s="1">
        <v>30</v>
      </c>
      <c r="C10" s="1">
        <v>1205</v>
      </c>
      <c r="D10" s="1">
        <v>116</v>
      </c>
      <c r="E10" s="1">
        <v>0</v>
      </c>
      <c r="F10" s="1">
        <v>0</v>
      </c>
      <c r="G10" s="1">
        <v>10</v>
      </c>
      <c r="H10" s="1">
        <v>54</v>
      </c>
      <c r="I10" s="1">
        <v>11</v>
      </c>
      <c r="J10" s="1">
        <v>141</v>
      </c>
      <c r="K10" s="1">
        <v>9</v>
      </c>
      <c r="L10" s="1">
        <v>1010</v>
      </c>
      <c r="M10" s="7">
        <v>24</v>
      </c>
      <c r="N10" s="1">
        <v>1057</v>
      </c>
      <c r="O10" s="1">
        <v>105</v>
      </c>
      <c r="Q10" s="1">
        <v>0</v>
      </c>
      <c r="R10" s="1">
        <v>0</v>
      </c>
      <c r="S10" s="1">
        <v>3</v>
      </c>
      <c r="T10" s="1">
        <v>13</v>
      </c>
      <c r="U10" s="1">
        <v>10</v>
      </c>
      <c r="V10" s="1">
        <v>180</v>
      </c>
      <c r="W10" s="1">
        <v>11</v>
      </c>
      <c r="X10" s="1">
        <v>864</v>
      </c>
    </row>
    <row r="11" spans="1:24" x14ac:dyDescent="0.25">
      <c r="A11" s="1">
        <v>7</v>
      </c>
      <c r="B11" s="1">
        <v>19</v>
      </c>
      <c r="C11" s="1">
        <v>1105</v>
      </c>
      <c r="D11" s="1">
        <v>99</v>
      </c>
      <c r="E11" s="1">
        <v>0</v>
      </c>
      <c r="F11" s="1">
        <v>0</v>
      </c>
      <c r="G11" s="1">
        <v>7</v>
      </c>
      <c r="H11" s="1">
        <v>34</v>
      </c>
      <c r="I11" s="1">
        <v>4</v>
      </c>
      <c r="J11" s="1">
        <v>65</v>
      </c>
      <c r="K11" s="1">
        <v>8</v>
      </c>
      <c r="L11" s="1">
        <v>1006</v>
      </c>
      <c r="M11" s="7">
        <v>21</v>
      </c>
      <c r="N11" s="1">
        <v>1191</v>
      </c>
      <c r="O11" s="1">
        <v>134</v>
      </c>
      <c r="Q11" s="1">
        <v>0</v>
      </c>
      <c r="R11" s="1">
        <v>0</v>
      </c>
      <c r="S11" s="1">
        <v>3</v>
      </c>
      <c r="T11" s="1">
        <v>11</v>
      </c>
      <c r="U11" s="1">
        <v>7</v>
      </c>
      <c r="V11" s="1">
        <v>114</v>
      </c>
      <c r="W11" s="1">
        <v>11</v>
      </c>
      <c r="X11" s="1">
        <v>1066</v>
      </c>
    </row>
    <row r="12" spans="1:24" x14ac:dyDescent="0.25">
      <c r="A12" s="1">
        <v>8</v>
      </c>
      <c r="D12" s="1">
        <v>67</v>
      </c>
      <c r="O12" s="1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1420-6233-4879-9C4C-4BB15484C0ED}">
  <dimension ref="A1:H14"/>
  <sheetViews>
    <sheetView workbookViewId="0">
      <selection activeCell="M13" sqref="M13"/>
    </sheetView>
  </sheetViews>
  <sheetFormatPr defaultRowHeight="15" x14ac:dyDescent="0.25"/>
  <cols>
    <col min="1" max="16384" width="9.140625" style="1"/>
  </cols>
  <sheetData>
    <row r="1" spans="1:8" x14ac:dyDescent="0.25">
      <c r="A1" s="1">
        <v>2019</v>
      </c>
      <c r="B1" s="1" t="s">
        <v>9</v>
      </c>
      <c r="C1" s="1" t="s">
        <v>35</v>
      </c>
      <c r="D1" s="1" t="s">
        <v>40</v>
      </c>
      <c r="E1" s="7">
        <v>2020</v>
      </c>
      <c r="F1" s="1" t="s">
        <v>9</v>
      </c>
      <c r="G1" s="1" t="s">
        <v>35</v>
      </c>
      <c r="H1" s="1" t="s">
        <v>40</v>
      </c>
    </row>
    <row r="2" spans="1:8" x14ac:dyDescent="0.25">
      <c r="A2" s="1" t="s">
        <v>15</v>
      </c>
      <c r="B2" s="1">
        <v>21</v>
      </c>
      <c r="C2" s="1">
        <v>449</v>
      </c>
      <c r="D2" s="1">
        <v>6</v>
      </c>
      <c r="E2" s="7" t="s">
        <v>15</v>
      </c>
      <c r="F2" s="1">
        <v>26</v>
      </c>
      <c r="G2" s="1">
        <v>401</v>
      </c>
      <c r="H2" s="1">
        <v>0</v>
      </c>
    </row>
    <row r="3" spans="1:8" x14ac:dyDescent="0.25">
      <c r="A3" s="1" t="s">
        <v>16</v>
      </c>
      <c r="B3" s="1">
        <v>21</v>
      </c>
      <c r="C3" s="1">
        <v>417</v>
      </c>
      <c r="D3" s="1">
        <v>17</v>
      </c>
      <c r="E3" s="7" t="s">
        <v>16</v>
      </c>
      <c r="F3" s="1">
        <v>33</v>
      </c>
      <c r="G3" s="1">
        <v>1182</v>
      </c>
      <c r="H3" s="1">
        <v>36</v>
      </c>
    </row>
    <row r="4" spans="1:8" x14ac:dyDescent="0.25">
      <c r="A4" s="1" t="s">
        <v>17</v>
      </c>
      <c r="B4" s="1">
        <v>13</v>
      </c>
      <c r="C4" s="1">
        <v>346</v>
      </c>
      <c r="D4" s="1">
        <v>36</v>
      </c>
      <c r="E4" s="7" t="s">
        <v>17</v>
      </c>
      <c r="F4" s="1">
        <v>17</v>
      </c>
      <c r="G4" s="1">
        <v>429</v>
      </c>
      <c r="H4" s="1">
        <v>0</v>
      </c>
    </row>
    <row r="5" spans="1:8" x14ac:dyDescent="0.25">
      <c r="A5" s="1" t="s">
        <v>18</v>
      </c>
      <c r="B5" s="1">
        <v>25</v>
      </c>
      <c r="C5" s="1">
        <v>1067</v>
      </c>
      <c r="D5" s="1">
        <v>125</v>
      </c>
      <c r="E5" s="7" t="s">
        <v>18</v>
      </c>
      <c r="F5" s="1">
        <v>10</v>
      </c>
      <c r="G5" s="1">
        <v>475</v>
      </c>
      <c r="H5" s="1">
        <v>39</v>
      </c>
    </row>
    <row r="6" spans="1:8" x14ac:dyDescent="0.25">
      <c r="A6" s="1" t="s">
        <v>19</v>
      </c>
      <c r="B6" s="1">
        <v>27</v>
      </c>
      <c r="C6" s="1">
        <v>1012</v>
      </c>
      <c r="D6" s="1">
        <v>108</v>
      </c>
      <c r="E6" s="7" t="s">
        <v>19</v>
      </c>
      <c r="F6" s="1">
        <v>16</v>
      </c>
      <c r="G6" s="1">
        <v>309</v>
      </c>
      <c r="H6" s="1">
        <v>25</v>
      </c>
    </row>
    <row r="7" spans="1:8" x14ac:dyDescent="0.25">
      <c r="A7" s="1" t="s">
        <v>20</v>
      </c>
      <c r="B7" s="1">
        <v>19</v>
      </c>
      <c r="C7" s="1">
        <v>397</v>
      </c>
      <c r="D7" s="1">
        <v>50</v>
      </c>
      <c r="E7" s="7" t="s">
        <v>20</v>
      </c>
      <c r="F7" s="1">
        <v>30</v>
      </c>
      <c r="G7" s="1">
        <v>1038</v>
      </c>
      <c r="H7" s="1">
        <v>189</v>
      </c>
    </row>
    <row r="8" spans="1:8" x14ac:dyDescent="0.25">
      <c r="A8" s="1" t="s">
        <v>21</v>
      </c>
      <c r="B8" s="1">
        <v>18</v>
      </c>
      <c r="C8" s="1">
        <v>242</v>
      </c>
      <c r="D8" s="1">
        <v>31</v>
      </c>
      <c r="E8" s="7" t="s">
        <v>21</v>
      </c>
      <c r="F8" s="1">
        <v>27</v>
      </c>
      <c r="G8" s="1">
        <v>669</v>
      </c>
      <c r="H8" s="1">
        <v>109</v>
      </c>
    </row>
    <row r="9" spans="1:8" x14ac:dyDescent="0.25">
      <c r="A9" s="1" t="s">
        <v>22</v>
      </c>
      <c r="B9" s="1">
        <v>29</v>
      </c>
      <c r="C9" s="1">
        <v>1303</v>
      </c>
      <c r="D9" s="1">
        <v>128</v>
      </c>
      <c r="E9" s="7" t="s">
        <v>22</v>
      </c>
      <c r="F9" s="1">
        <v>22</v>
      </c>
      <c r="G9" s="1">
        <v>478</v>
      </c>
      <c r="H9" s="1">
        <v>63</v>
      </c>
    </row>
    <row r="10" spans="1:8" x14ac:dyDescent="0.25">
      <c r="A10" s="1" t="s">
        <v>23</v>
      </c>
      <c r="B10" s="1">
        <v>26</v>
      </c>
      <c r="C10" s="1">
        <v>776</v>
      </c>
      <c r="D10" s="1">
        <v>82</v>
      </c>
      <c r="E10" s="7" t="s">
        <v>23</v>
      </c>
      <c r="F10" s="1">
        <v>27</v>
      </c>
      <c r="G10" s="1">
        <v>614</v>
      </c>
      <c r="H10" s="1">
        <v>84</v>
      </c>
    </row>
    <row r="11" spans="1:8" x14ac:dyDescent="0.25">
      <c r="A11" s="1" t="s">
        <v>24</v>
      </c>
      <c r="B11" s="1">
        <v>25</v>
      </c>
      <c r="C11" s="1">
        <v>305</v>
      </c>
      <c r="D11" s="1">
        <v>34</v>
      </c>
      <c r="E11" s="7" t="s">
        <v>24</v>
      </c>
      <c r="F11" s="1">
        <v>26</v>
      </c>
      <c r="G11" s="1">
        <v>790</v>
      </c>
      <c r="H11" s="1">
        <v>90</v>
      </c>
    </row>
    <row r="12" spans="1:8" x14ac:dyDescent="0.25">
      <c r="A12" s="1" t="s">
        <v>25</v>
      </c>
      <c r="B12" s="1">
        <v>20</v>
      </c>
      <c r="C12" s="1">
        <v>276</v>
      </c>
      <c r="D12" s="1">
        <v>30</v>
      </c>
      <c r="E12" s="7" t="s">
        <v>25</v>
      </c>
      <c r="F12" s="1">
        <v>15</v>
      </c>
      <c r="G12" s="1">
        <v>342</v>
      </c>
      <c r="H12" s="1">
        <v>50</v>
      </c>
    </row>
    <row r="13" spans="1:8" x14ac:dyDescent="0.25">
      <c r="A13" s="1" t="s">
        <v>26</v>
      </c>
      <c r="B13" s="1">
        <v>2</v>
      </c>
      <c r="C13" s="1">
        <v>446</v>
      </c>
      <c r="D13" s="1">
        <v>23</v>
      </c>
      <c r="E13" s="7" t="s">
        <v>26</v>
      </c>
      <c r="F13" s="1">
        <v>10</v>
      </c>
      <c r="G13" s="1">
        <v>200</v>
      </c>
      <c r="H13" s="1">
        <v>15</v>
      </c>
    </row>
    <row r="14" spans="1:8" x14ac:dyDescent="0.25">
      <c r="A14" s="1" t="s">
        <v>27</v>
      </c>
      <c r="B14" s="1">
        <v>246</v>
      </c>
      <c r="C14" s="1">
        <v>7036</v>
      </c>
      <c r="D14" s="1">
        <v>670</v>
      </c>
      <c r="E14" s="7" t="s">
        <v>27</v>
      </c>
      <c r="F14" s="1">
        <v>259</v>
      </c>
      <c r="G14" s="1">
        <v>6927</v>
      </c>
      <c r="H14" s="1">
        <v>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025A-F3EE-4AC0-A14D-A89E60597E09}">
  <dimension ref="A1:F11"/>
  <sheetViews>
    <sheetView tabSelected="1" workbookViewId="0">
      <selection activeCell="F26" sqref="F26"/>
    </sheetView>
  </sheetViews>
  <sheetFormatPr defaultRowHeight="15" x14ac:dyDescent="0.25"/>
  <cols>
    <col min="1" max="16384" width="9.140625" style="1"/>
  </cols>
  <sheetData>
    <row r="1" spans="1:6" x14ac:dyDescent="0.25">
      <c r="B1" s="1">
        <v>2019</v>
      </c>
      <c r="E1" s="1">
        <v>2020</v>
      </c>
    </row>
    <row r="2" spans="1:6" x14ac:dyDescent="0.25">
      <c r="A2" s="1" t="s">
        <v>42</v>
      </c>
      <c r="B2" s="1" t="s">
        <v>43</v>
      </c>
      <c r="C2" s="1" t="s">
        <v>44</v>
      </c>
      <c r="E2" s="1" t="s">
        <v>43</v>
      </c>
      <c r="F2" s="1" t="s">
        <v>44</v>
      </c>
    </row>
    <row r="3" spans="1:6" x14ac:dyDescent="0.25">
      <c r="A3" s="1">
        <v>1</v>
      </c>
      <c r="B3" s="1">
        <v>0.78</v>
      </c>
      <c r="C3" s="1">
        <v>0.87</v>
      </c>
      <c r="E3" s="1">
        <v>0.85</v>
      </c>
      <c r="F3" s="1">
        <v>0.92</v>
      </c>
    </row>
    <row r="4" spans="1:6" x14ac:dyDescent="0.25">
      <c r="A4" s="1">
        <v>2</v>
      </c>
      <c r="B4" s="1">
        <v>0.89800000000000002</v>
      </c>
      <c r="C4" s="1">
        <v>0.90900000000000003</v>
      </c>
      <c r="E4" s="1">
        <v>0.86</v>
      </c>
      <c r="F4" s="1">
        <v>0.89100000000000001</v>
      </c>
    </row>
    <row r="5" spans="1:6" x14ac:dyDescent="0.25">
      <c r="A5" s="1">
        <v>3</v>
      </c>
      <c r="B5" s="1">
        <v>0.82125603864734298</v>
      </c>
      <c r="C5" s="1">
        <v>0.81877444589309001</v>
      </c>
      <c r="E5" s="1">
        <v>0.80670681308300862</v>
      </c>
      <c r="F5" s="1">
        <v>0.7994858611825193</v>
      </c>
    </row>
    <row r="6" spans="1:6" x14ac:dyDescent="0.25">
      <c r="A6" s="1">
        <v>4</v>
      </c>
      <c r="B6" s="1">
        <v>0.83</v>
      </c>
      <c r="C6" s="1">
        <v>0.86</v>
      </c>
      <c r="E6" s="1">
        <v>0.88</v>
      </c>
      <c r="F6" s="1">
        <v>0.86</v>
      </c>
    </row>
    <row r="7" spans="1:6" x14ac:dyDescent="0.25">
      <c r="A7" s="1">
        <v>5</v>
      </c>
      <c r="B7" s="1">
        <v>0.89700000000000002</v>
      </c>
      <c r="C7" s="1">
        <v>0.90139999999999998</v>
      </c>
      <c r="E7" s="1">
        <v>0.94889999999999997</v>
      </c>
      <c r="F7" s="1">
        <v>0.95599999999999996</v>
      </c>
    </row>
    <row r="8" spans="1:6" x14ac:dyDescent="0.25">
      <c r="A8" s="1">
        <v>6</v>
      </c>
      <c r="B8" s="1">
        <v>0.82130000000000003</v>
      </c>
      <c r="C8" s="1">
        <v>0.81799999999999995</v>
      </c>
      <c r="E8" s="1">
        <v>0.80669999999999997</v>
      </c>
      <c r="F8" s="1">
        <v>0.79949999999999999</v>
      </c>
    </row>
    <row r="9" spans="1:6" x14ac:dyDescent="0.25">
      <c r="A9" s="1">
        <v>7</v>
      </c>
    </row>
    <row r="10" spans="1:6" x14ac:dyDescent="0.25">
      <c r="A10" s="1">
        <v>8</v>
      </c>
      <c r="C10" s="1">
        <v>0.88300000000000001</v>
      </c>
      <c r="F10" s="1">
        <v>0.95</v>
      </c>
    </row>
    <row r="11" spans="1:6" x14ac:dyDescent="0.25">
      <c r="A11" s="1" t="s">
        <v>41</v>
      </c>
      <c r="B11" s="1">
        <v>0.84125933977455725</v>
      </c>
      <c r="C11" s="1">
        <v>0.86573920655615566</v>
      </c>
      <c r="E11" s="1">
        <v>0.85871780218050142</v>
      </c>
      <c r="F11" s="1">
        <v>0.88228369445464561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Match incidence</vt:lpstr>
      <vt:lpstr>Match incidence monthly</vt:lpstr>
      <vt:lpstr>Burden and severity</vt:lpstr>
      <vt:lpstr>Burden monthly</vt:lpstr>
      <vt:lpstr>Availability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Dalen-Lorentsen</dc:creator>
  <cp:lastModifiedBy>Torstein Dalen-Lorentsen</cp:lastModifiedBy>
  <dcterms:created xsi:type="dcterms:W3CDTF">2021-06-14T18:47:35Z</dcterms:created>
  <dcterms:modified xsi:type="dcterms:W3CDTF">2021-06-14T18:55:26Z</dcterms:modified>
</cp:coreProperties>
</file>